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825" windowWidth="19440" windowHeight="11400" tabRatio="357"/>
  </bookViews>
  <sheets>
    <sheet name="PLAYBOY" sheetId="4" r:id="rId1"/>
  </sheets>
  <calcPr calcId="145621"/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4" i="4"/>
  <c r="F10" i="4" l="1"/>
</calcChain>
</file>

<file path=xl/connections.xml><?xml version="1.0" encoding="utf-8"?>
<connections xmlns="http://schemas.openxmlformats.org/spreadsheetml/2006/main">
  <connection id="1" odcFile="C:\Users\grachwal\Documents\Moje źródła danych\navoSQL04 ANALIZA_MARZY2 RAPORTY.odc" keepAlive="1" name="navoSQL04 ANALIZA_MARZY2 RAPORTY" type="5" refreshedVersion="4" background="1">
    <dbPr connection="Provider=MSOLAP.4;Integrated Security=SSPI;Persist Security Info=True;Initial Catalog=ANALIZA_MARZY2;Data Source=navoSQL04;MDX Compatibility=1;Safety Options=2;MDX Missing Member Mode=Error" command="RAPORTY" commandType="1"/>
    <olapPr sendLocale="1" rowDrillCount="1000"/>
  </connection>
  <connection id="2" odcFile="C:\Users\grachwal\Documents\Moje źródła danych\navoSQL04 ANALIZA_MARZY2 RAPORTY.odc" keepAlive="1" name="navoSQL04 ANALIZA_MARZY2 RAPORTY1" type="5" refreshedVersion="4" background="1">
    <dbPr connection="Provider=MSOLAP.4;Integrated Security=SSPI;Persist Security Info=True;Initial Catalog=ANALIZA_MARZY2;Data Source=navoSQL04;MDX Compatibility=1;Safety Options=2;MDX Missing Member Mode=Error" command="RAPORTY" commandType="1"/>
    <olapPr sendLocale="1" rowDrillCount="1000"/>
  </connection>
  <connection id="3" odcFile="C:\Users\grachwal\Documents\Moje źródła danych\navoSQl04 CARDEX_CUBE RAPORTY.odc" keepAlive="1" name="navoSQl04 CARDEX_CUBE RAPORTY" type="5" refreshedVersion="4" background="1">
    <dbPr connection="Provider=MSOLAP.4;Integrated Security=SSPI;Persist Security Info=True;Initial Catalog=CARDEX_CUBE;Data Source=navoSQl04;MDX Compatibility=1;Safety Options=2;MDX Missing Member Mode=Error" command="RAPORTY" commandType="1"/>
    <olapPr sendLocale="1" rowDrillCount="1000"/>
  </connection>
  <connection id="4" odcFile="C:\Users\grachwal\Documents\Moje źródła danych\navoSQL04 CARDEX_CUBE RAPORTY.odc" keepAlive="1" name="navoSQL04 CARDEX_CUBE RAPORTY1" type="5" refreshedVersion="4" background="1">
    <dbPr connection="Provider=MSOLAP.4;Integrated Security=SSPI;Persist Security Info=True;Initial Catalog=CARDEX_CUBE;Data Source=navoSQL04;MDX Compatibility=1;Safety Options=2;MDX Missing Member Mode=Error" command="RAPORTY" commandType="1"/>
    <olapPr sendLocale="1" rowDrillCount="1000"/>
  </connection>
  <connection id="5" odcFile="C:\Users\grachwal\Documents\Moje źródła danych\navoSQL04 ZAKUPY_CUBE RAPORTY.odc" keepAlive="1" name="navoSQL04 ZAKUPY_CUBE RAPORTY" type="5" refreshedVersion="4" background="1">
    <dbPr connection="Provider=MSOLAP.4;Integrated Security=SSPI;Persist Security Info=True;Initial Catalog=ZAKUPY_CUBE;Data Source=navoSQL04;MDX Compatibility=1;Safety Options=2;MDX Missing Member Mode=Error" command="RAPORTY" commandType="1"/>
    <olapPr sendLocale="1" rowDrillCount="1000"/>
  </connection>
</connections>
</file>

<file path=xl/sharedStrings.xml><?xml version="1.0" encoding="utf-8"?>
<sst xmlns="http://schemas.openxmlformats.org/spreadsheetml/2006/main" count="52" uniqueCount="29">
  <si>
    <t>PHOTO</t>
  </si>
  <si>
    <t>09.2020</t>
  </si>
  <si>
    <t>05.2021</t>
  </si>
  <si>
    <t>Language</t>
  </si>
  <si>
    <t>DESCRIPTION (variants)</t>
  </si>
  <si>
    <t>EAN codes</t>
  </si>
  <si>
    <t>Condom size (nominal witdth/lenght)</t>
  </si>
  <si>
    <t>54 mm/180 mm</t>
  </si>
  <si>
    <t>EXPIRY DATE</t>
  </si>
  <si>
    <t>52 mm/180 mm</t>
  </si>
  <si>
    <t>ENG, CZ, PL, HU</t>
  </si>
  <si>
    <t>Playboy Ultra Thin (3pcs)</t>
  </si>
  <si>
    <t>Playboy Ultra Safe (3pcs)</t>
  </si>
  <si>
    <t>Playboy Ultra Pleasure 3w1 (3pcs)</t>
  </si>
  <si>
    <t>Playboy Strawberry (3pcs)</t>
  </si>
  <si>
    <t>Playboy Dotted (3pcs)</t>
  </si>
  <si>
    <t>Playboy Lubricated (3pcs)</t>
  </si>
  <si>
    <t>PCS in outer carton</t>
  </si>
  <si>
    <t>PCS in Case</t>
  </si>
  <si>
    <t>PCS in small crt</t>
  </si>
  <si>
    <t>High (cm)</t>
  </si>
  <si>
    <t>Length (cm)</t>
  </si>
  <si>
    <t>Widht (cm)</t>
  </si>
  <si>
    <t>Weight (kg)</t>
  </si>
  <si>
    <t xml:space="preserve">Outer carton (960 pcs) dimensions </t>
  </si>
  <si>
    <t>LOGISTIC DATA</t>
  </si>
  <si>
    <t>02.2022</t>
  </si>
  <si>
    <t xml:space="preserve">STOCK PCS (TOTAL) 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</si>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</sst>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5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 wrapText="1"/>
    </xf>
    <xf numFmtId="3" fontId="4" fillId="6" borderId="10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4" fillId="5" borderId="14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3" fontId="13" fillId="7" borderId="4" xfId="0" applyNumberFormat="1" applyFont="1" applyFill="1" applyBorder="1" applyAlignment="1">
      <alignment horizontal="center" vertical="center" wrapText="1"/>
    </xf>
    <xf numFmtId="3" fontId="5" fillId="7" borderId="4" xfId="1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ny 3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1</xdr:row>
      <xdr:rowOff>0</xdr:rowOff>
    </xdr:from>
    <xdr:to>
      <xdr:col>0</xdr:col>
      <xdr:colOff>829235</xdr:colOff>
      <xdr:row>1</xdr:row>
      <xdr:rowOff>570370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65" r="50000" b="8103"/>
        <a:stretch/>
      </xdr:blipFill>
      <xdr:spPr bwMode="auto">
        <a:xfrm>
          <a:off x="67235" y="0"/>
          <a:ext cx="762000" cy="570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56030</xdr:colOff>
      <xdr:row>4</xdr:row>
      <xdr:rowOff>168089</xdr:rowOff>
    </xdr:from>
    <xdr:to>
      <xdr:col>3</xdr:col>
      <xdr:colOff>1546411</xdr:colOff>
      <xdr:row>4</xdr:row>
      <xdr:rowOff>1128387</xdr:rowOff>
    </xdr:to>
    <xdr:pic>
      <xdr:nvPicPr>
        <xdr:cNvPr id="4" name="Picture 5" descr="http://www.nordfarm.pl/_data/products/playboy_ultra_safe_3_big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1" y="2173942"/>
          <a:ext cx="1490381" cy="960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324974</xdr:colOff>
      <xdr:row>5</xdr:row>
      <xdr:rowOff>134471</xdr:rowOff>
    </xdr:from>
    <xdr:to>
      <xdr:col>3</xdr:col>
      <xdr:colOff>1255062</xdr:colOff>
      <xdr:row>5</xdr:row>
      <xdr:rowOff>1175143</xdr:rowOff>
    </xdr:to>
    <xdr:pic>
      <xdr:nvPicPr>
        <xdr:cNvPr id="5" name="Picture 6" descr="http://www.nordfarm.pl/_data/products/playboy_pleasure_3_big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697945" y="3406589"/>
          <a:ext cx="930088" cy="1040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257735</xdr:colOff>
      <xdr:row>3</xdr:row>
      <xdr:rowOff>145677</xdr:rowOff>
    </xdr:from>
    <xdr:to>
      <xdr:col>3</xdr:col>
      <xdr:colOff>1240807</xdr:colOff>
      <xdr:row>3</xdr:row>
      <xdr:rowOff>1120589</xdr:rowOff>
    </xdr:to>
    <xdr:pic>
      <xdr:nvPicPr>
        <xdr:cNvPr id="6" name="Picture 4" descr="http://www.nordfarm.pl/_data/products/playboy_ultra_thin_3_big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630706" y="885265"/>
          <a:ext cx="983072" cy="974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268941</xdr:colOff>
      <xdr:row>6</xdr:row>
      <xdr:rowOff>67236</xdr:rowOff>
    </xdr:from>
    <xdr:to>
      <xdr:col>3</xdr:col>
      <xdr:colOff>1292366</xdr:colOff>
      <xdr:row>6</xdr:row>
      <xdr:rowOff>1131795</xdr:rowOff>
    </xdr:to>
    <xdr:pic>
      <xdr:nvPicPr>
        <xdr:cNvPr id="7" name="Picture 2" descr="http://www.nordfarm.pl/_data/products/playboy_strawberry_3_big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641912" y="4605618"/>
          <a:ext cx="1023425" cy="106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280148</xdr:colOff>
      <xdr:row>7</xdr:row>
      <xdr:rowOff>78442</xdr:rowOff>
    </xdr:from>
    <xdr:to>
      <xdr:col>3</xdr:col>
      <xdr:colOff>1367117</xdr:colOff>
      <xdr:row>7</xdr:row>
      <xdr:rowOff>1205504</xdr:rowOff>
    </xdr:to>
    <xdr:pic>
      <xdr:nvPicPr>
        <xdr:cNvPr id="8" name="Obraz 7" descr="Znalezione obrazy dla zapytania 600990010966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065060" y="6566648"/>
          <a:ext cx="1086969" cy="1127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224117</xdr:colOff>
      <xdr:row>8</xdr:row>
      <xdr:rowOff>44824</xdr:rowOff>
    </xdr:from>
    <xdr:to>
      <xdr:col>3</xdr:col>
      <xdr:colOff>1411940</xdr:colOff>
      <xdr:row>8</xdr:row>
      <xdr:rowOff>1240590</xdr:rowOff>
    </xdr:to>
    <xdr:pic>
      <xdr:nvPicPr>
        <xdr:cNvPr id="9" name="Obraz 8" descr="Znalezione obrazy dla zapytania Playboy Lubricated 3 pcs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09029" y="7799295"/>
          <a:ext cx="1187823" cy="119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tabSelected="1" zoomScale="64" zoomScaleNormal="64" workbookViewId="0">
      <selection activeCell="W6" sqref="W6"/>
    </sheetView>
  </sheetViews>
  <sheetFormatPr defaultColWidth="9.140625" defaultRowHeight="15" x14ac:dyDescent="0.25"/>
  <cols>
    <col min="1" max="1" width="16.5703125" style="7" bestFit="1" customWidth="1"/>
    <col min="2" max="2" width="26.140625" style="8" customWidth="1"/>
    <col min="3" max="3" width="17.42578125" style="7" customWidth="1"/>
    <col min="4" max="4" width="24" style="7" customWidth="1"/>
    <col min="5" max="5" width="18.140625" style="7" customWidth="1"/>
    <col min="6" max="6" width="11.7109375" style="9" customWidth="1"/>
    <col min="7" max="15" width="11.7109375" style="7" customWidth="1"/>
    <col min="16" max="16384" width="9.140625" style="7"/>
  </cols>
  <sheetData>
    <row r="1" spans="1:19" ht="15.75" thickBot="1" x14ac:dyDescent="0.3">
      <c r="M1" s="45" t="s">
        <v>25</v>
      </c>
      <c r="N1" s="46"/>
      <c r="O1" s="46"/>
      <c r="P1" s="46"/>
      <c r="Q1" s="46"/>
      <c r="R1" s="46"/>
      <c r="S1" s="47"/>
    </row>
    <row r="2" spans="1:19" ht="47.25" customHeight="1" x14ac:dyDescent="0.25">
      <c r="B2" s="10"/>
      <c r="C2" s="11"/>
      <c r="D2" s="11"/>
      <c r="E2" s="11"/>
      <c r="F2" s="11"/>
      <c r="G2" s="48" t="s">
        <v>8</v>
      </c>
      <c r="H2" s="49"/>
      <c r="I2" s="49"/>
      <c r="J2" s="49"/>
      <c r="K2" s="49"/>
      <c r="L2" s="50"/>
      <c r="M2" s="11"/>
      <c r="N2" s="11"/>
      <c r="O2" s="12"/>
      <c r="P2" s="43" t="s">
        <v>24</v>
      </c>
      <c r="Q2" s="43"/>
      <c r="R2" s="43"/>
      <c r="S2" s="44"/>
    </row>
    <row r="3" spans="1:19" s="8" customFormat="1" ht="72" customHeight="1" x14ac:dyDescent="0.25">
      <c r="A3" s="1" t="s">
        <v>5</v>
      </c>
      <c r="B3" s="1" t="s">
        <v>4</v>
      </c>
      <c r="C3" s="40" t="s">
        <v>6</v>
      </c>
      <c r="D3" s="40" t="s">
        <v>0</v>
      </c>
      <c r="E3" s="40" t="s">
        <v>3</v>
      </c>
      <c r="F3" s="41" t="s">
        <v>27</v>
      </c>
      <c r="G3" s="30" t="s">
        <v>28</v>
      </c>
      <c r="H3" s="28" t="s">
        <v>8</v>
      </c>
      <c r="I3" s="28" t="s">
        <v>28</v>
      </c>
      <c r="J3" s="28" t="s">
        <v>8</v>
      </c>
      <c r="K3" s="28" t="s">
        <v>28</v>
      </c>
      <c r="L3" s="31" t="s">
        <v>8</v>
      </c>
      <c r="M3" s="38" t="s">
        <v>18</v>
      </c>
      <c r="N3" s="39" t="s">
        <v>19</v>
      </c>
      <c r="O3" s="5" t="s">
        <v>17</v>
      </c>
      <c r="P3" s="13" t="s">
        <v>21</v>
      </c>
      <c r="Q3" s="13" t="s">
        <v>22</v>
      </c>
      <c r="R3" s="13" t="s">
        <v>20</v>
      </c>
      <c r="S3" s="14" t="s">
        <v>23</v>
      </c>
    </row>
    <row r="4" spans="1:19" ht="99.95" customHeight="1" x14ac:dyDescent="0.25">
      <c r="A4" s="15">
        <v>857784002771</v>
      </c>
      <c r="B4" s="16" t="s">
        <v>11</v>
      </c>
      <c r="C4" s="17" t="s">
        <v>7</v>
      </c>
      <c r="D4" s="17"/>
      <c r="E4" s="17" t="s">
        <v>10</v>
      </c>
      <c r="F4" s="42">
        <f>G4+I4+K4</f>
        <v>291666</v>
      </c>
      <c r="G4" s="32">
        <v>7104</v>
      </c>
      <c r="H4" s="4" t="s">
        <v>1</v>
      </c>
      <c r="I4" s="18">
        <v>104082</v>
      </c>
      <c r="J4" s="4" t="s">
        <v>2</v>
      </c>
      <c r="K4" s="18">
        <v>180480</v>
      </c>
      <c r="L4" s="33" t="s">
        <v>26</v>
      </c>
      <c r="M4" s="25">
        <v>6</v>
      </c>
      <c r="N4" s="4">
        <v>48</v>
      </c>
      <c r="O4" s="19">
        <v>960</v>
      </c>
      <c r="P4" s="20">
        <v>69</v>
      </c>
      <c r="Q4" s="20">
        <v>56</v>
      </c>
      <c r="R4" s="20">
        <v>30.4</v>
      </c>
      <c r="S4" s="21">
        <v>18.5</v>
      </c>
    </row>
    <row r="5" spans="1:19" ht="99.95" customHeight="1" x14ac:dyDescent="0.25">
      <c r="A5" s="15">
        <v>857784002795</v>
      </c>
      <c r="B5" s="16" t="s">
        <v>12</v>
      </c>
      <c r="C5" s="17" t="s">
        <v>7</v>
      </c>
      <c r="D5" s="17"/>
      <c r="E5" s="17" t="s">
        <v>10</v>
      </c>
      <c r="F5" s="42">
        <f t="shared" ref="F5:F9" si="0">G5+I5+K5</f>
        <v>82038</v>
      </c>
      <c r="G5" s="32">
        <v>32388</v>
      </c>
      <c r="H5" s="4" t="s">
        <v>1</v>
      </c>
      <c r="I5" s="18"/>
      <c r="J5" s="4"/>
      <c r="K5" s="18">
        <v>49650</v>
      </c>
      <c r="L5" s="33" t="s">
        <v>26</v>
      </c>
      <c r="M5" s="25">
        <v>6</v>
      </c>
      <c r="N5" s="4">
        <v>48</v>
      </c>
      <c r="O5" s="4">
        <v>960</v>
      </c>
      <c r="P5" s="20">
        <v>69</v>
      </c>
      <c r="Q5" s="20">
        <v>56</v>
      </c>
      <c r="R5" s="20">
        <v>30.4</v>
      </c>
      <c r="S5" s="21">
        <v>18.5</v>
      </c>
    </row>
    <row r="6" spans="1:19" ht="99.95" customHeight="1" x14ac:dyDescent="0.25">
      <c r="A6" s="15">
        <v>857784002870</v>
      </c>
      <c r="B6" s="16" t="s">
        <v>13</v>
      </c>
      <c r="C6" s="17" t="s">
        <v>9</v>
      </c>
      <c r="D6" s="17"/>
      <c r="E6" s="17" t="s">
        <v>10</v>
      </c>
      <c r="F6" s="42">
        <f t="shared" si="0"/>
        <v>82032</v>
      </c>
      <c r="G6" s="32">
        <v>18144</v>
      </c>
      <c r="H6" s="4" t="s">
        <v>1</v>
      </c>
      <c r="I6" s="18"/>
      <c r="J6" s="4"/>
      <c r="K6" s="18">
        <v>63888</v>
      </c>
      <c r="L6" s="33" t="s">
        <v>26</v>
      </c>
      <c r="M6" s="25">
        <v>6</v>
      </c>
      <c r="N6" s="4">
        <v>48</v>
      </c>
      <c r="O6" s="4">
        <v>960</v>
      </c>
      <c r="P6" s="20">
        <v>69</v>
      </c>
      <c r="Q6" s="20">
        <v>56</v>
      </c>
      <c r="R6" s="20">
        <v>30.4</v>
      </c>
      <c r="S6" s="21">
        <v>18.5</v>
      </c>
    </row>
    <row r="7" spans="1:19" ht="99.95" customHeight="1" x14ac:dyDescent="0.25">
      <c r="A7" s="15">
        <v>857784002863</v>
      </c>
      <c r="B7" s="16" t="s">
        <v>14</v>
      </c>
      <c r="C7" s="17" t="s">
        <v>7</v>
      </c>
      <c r="D7" s="17"/>
      <c r="E7" s="17" t="s">
        <v>10</v>
      </c>
      <c r="F7" s="42">
        <f t="shared" si="0"/>
        <v>255090</v>
      </c>
      <c r="G7" s="32">
        <v>8640</v>
      </c>
      <c r="H7" s="4" t="s">
        <v>1</v>
      </c>
      <c r="I7" s="18">
        <v>24000</v>
      </c>
      <c r="J7" s="4" t="s">
        <v>2</v>
      </c>
      <c r="K7" s="18">
        <v>222450</v>
      </c>
      <c r="L7" s="33" t="s">
        <v>26</v>
      </c>
      <c r="M7" s="25">
        <v>6</v>
      </c>
      <c r="N7" s="4">
        <v>48</v>
      </c>
      <c r="O7" s="4">
        <v>960</v>
      </c>
      <c r="P7" s="20">
        <v>69</v>
      </c>
      <c r="Q7" s="20">
        <v>56</v>
      </c>
      <c r="R7" s="20">
        <v>30.4</v>
      </c>
      <c r="S7" s="21">
        <v>18.5</v>
      </c>
    </row>
    <row r="8" spans="1:19" s="3" customFormat="1" ht="99.95" customHeight="1" x14ac:dyDescent="0.25">
      <c r="A8" s="22">
        <v>6009900109664</v>
      </c>
      <c r="B8" s="23" t="s">
        <v>15</v>
      </c>
      <c r="C8" s="24" t="s">
        <v>7</v>
      </c>
      <c r="D8" s="24"/>
      <c r="E8" s="24" t="s">
        <v>10</v>
      </c>
      <c r="F8" s="42">
        <f t="shared" si="0"/>
        <v>44664</v>
      </c>
      <c r="G8" s="34">
        <v>44664</v>
      </c>
      <c r="H8" s="25" t="s">
        <v>2</v>
      </c>
      <c r="I8" s="18"/>
      <c r="J8" s="4"/>
      <c r="K8" s="18"/>
      <c r="L8" s="33"/>
      <c r="M8" s="25">
        <v>6</v>
      </c>
      <c r="N8" s="4">
        <v>48</v>
      </c>
      <c r="O8" s="4">
        <v>960</v>
      </c>
      <c r="P8" s="20">
        <v>69</v>
      </c>
      <c r="Q8" s="20">
        <v>56</v>
      </c>
      <c r="R8" s="20">
        <v>30.4</v>
      </c>
      <c r="S8" s="21">
        <v>18.5</v>
      </c>
    </row>
    <row r="9" spans="1:19" s="3" customFormat="1" ht="99.95" customHeight="1" thickBot="1" x14ac:dyDescent="0.3">
      <c r="A9" s="22">
        <v>6009900109602</v>
      </c>
      <c r="B9" s="23" t="s">
        <v>16</v>
      </c>
      <c r="C9" s="24" t="s">
        <v>7</v>
      </c>
      <c r="D9" s="24"/>
      <c r="E9" s="24" t="s">
        <v>10</v>
      </c>
      <c r="F9" s="42">
        <f t="shared" si="0"/>
        <v>63819</v>
      </c>
      <c r="G9" s="35">
        <v>63819</v>
      </c>
      <c r="H9" s="29" t="s">
        <v>2</v>
      </c>
      <c r="I9" s="36"/>
      <c r="J9" s="6"/>
      <c r="K9" s="36"/>
      <c r="L9" s="37"/>
      <c r="M9" s="29">
        <v>6</v>
      </c>
      <c r="N9" s="6">
        <v>48</v>
      </c>
      <c r="O9" s="6">
        <v>960</v>
      </c>
      <c r="P9" s="26">
        <v>69</v>
      </c>
      <c r="Q9" s="26">
        <v>56</v>
      </c>
      <c r="R9" s="26">
        <v>30.4</v>
      </c>
      <c r="S9" s="27">
        <v>18.5</v>
      </c>
    </row>
    <row r="10" spans="1:19" ht="15.75" x14ac:dyDescent="0.25">
      <c r="F10" s="2">
        <f>SUM(F4:F9)</f>
        <v>819309</v>
      </c>
    </row>
  </sheetData>
  <mergeCells count="3">
    <mergeCell ref="P2:S2"/>
    <mergeCell ref="M1:S1"/>
    <mergeCell ref="G2:L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PLAYBOY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2018-04-11T06:28:55Z</cp:lastPrinted>
  <dcterms:created xsi:type="dcterms:W3CDTF">2016-07-22T06:51:34Z</dcterms:created>
  <dcterms:modified xsi:type="dcterms:W3CDTF">2018-06-07T12:57:09Z</dcterms:modified>
</cp:coreProperties>
</file>